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1" i="1" l="1"/>
  <c r="E61" i="1"/>
  <c r="F61" i="1"/>
  <c r="G61" i="1"/>
  <c r="H61" i="1"/>
  <c r="I61" i="1"/>
  <c r="I63" i="1" s="1"/>
  <c r="J61" i="1"/>
  <c r="K61" i="1"/>
  <c r="L61" i="1"/>
  <c r="M61" i="1"/>
  <c r="M63" i="1" s="1"/>
  <c r="N61" i="1"/>
  <c r="O61" i="1"/>
  <c r="D62" i="1"/>
  <c r="E62" i="1"/>
  <c r="F62" i="1"/>
  <c r="G62" i="1"/>
  <c r="H62" i="1"/>
  <c r="H63" i="1" s="1"/>
  <c r="I62" i="1"/>
  <c r="J62" i="1"/>
  <c r="K62" i="1"/>
  <c r="L62" i="1"/>
  <c r="L63" i="1" s="1"/>
  <c r="M62" i="1"/>
  <c r="N62" i="1"/>
  <c r="N63" i="1" s="1"/>
  <c r="O62" i="1"/>
  <c r="D63" i="1"/>
  <c r="E63" i="1"/>
  <c r="F63" i="1"/>
  <c r="G63" i="1"/>
  <c r="J63" i="1"/>
  <c r="K63" i="1"/>
  <c r="O63" i="1"/>
  <c r="E64" i="1"/>
  <c r="F64" i="1"/>
  <c r="G64" i="1"/>
  <c r="J64" i="1"/>
  <c r="K64" i="1"/>
  <c r="N64" i="1"/>
  <c r="O64" i="1"/>
  <c r="D65" i="1"/>
  <c r="E65" i="1"/>
  <c r="F65" i="1"/>
  <c r="G65" i="1"/>
  <c r="H65" i="1"/>
  <c r="I65" i="1"/>
  <c r="J65" i="1"/>
  <c r="K65" i="1"/>
  <c r="L65" i="1"/>
  <c r="M65" i="1"/>
  <c r="N65" i="1"/>
  <c r="O65" i="1"/>
  <c r="D66" i="1"/>
  <c r="E66" i="1"/>
  <c r="F66" i="1"/>
  <c r="G66" i="1"/>
  <c r="H66" i="1"/>
  <c r="I66" i="1"/>
  <c r="J66" i="1"/>
  <c r="K66" i="1"/>
  <c r="L66" i="1"/>
  <c r="M66" i="1"/>
  <c r="N66" i="1"/>
  <c r="O66" i="1"/>
  <c r="C66" i="1"/>
  <c r="C65" i="1"/>
  <c r="C62" i="1"/>
  <c r="C61" i="1"/>
  <c r="C64" i="1" l="1"/>
  <c r="I64" i="1"/>
  <c r="L64" i="1"/>
  <c r="H64" i="1"/>
  <c r="D64" i="1"/>
  <c r="M64" i="1"/>
  <c r="C63" i="1"/>
</calcChain>
</file>

<file path=xl/sharedStrings.xml><?xml version="1.0" encoding="utf-8"?>
<sst xmlns="http://schemas.openxmlformats.org/spreadsheetml/2006/main" count="107" uniqueCount="86">
  <si>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</si>
  <si>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</si>
  <si>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</si>
  <si>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</si>
  <si>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</si>
  <si>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</si>
  <si>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</si>
  <si>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</si>
  <si>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</si>
  <si>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</si>
  <si>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</si>
  <si>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</si>
  <si>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</si>
  <si>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</si>
  <si>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</si>
  <si>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</si>
  <si>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</si>
  <si>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</si>
  <si>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</si>
  <si>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</si>
  <si>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</si>
  <si>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</si>
  <si>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</si>
  <si>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</si>
  <si>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</si>
  <si>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</si>
  <si>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</si>
  <si>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</si>
  <si>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</si>
  <si>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</si>
  <si>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</si>
  <si>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</si>
  <si>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</si>
  <si>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</si>
  <si>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</si>
  <si>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</si>
  <si>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</si>
  <si>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</si>
  <si>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</si>
  <si>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</si>
  <si>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</si>
  <si>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</si>
  <si>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</si>
  <si>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</si>
  <si>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</si>
  <si>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</si>
  <si>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</si>
  <si>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</si>
  <si>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</si>
  <si>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</si>
  <si>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</si>
  <si>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</si>
  <si>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</si>
  <si>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</si>
  <si>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</si>
  <si>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</si>
  <si>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</si>
  <si>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1979</t>
  </si>
  <si>
    <t>1980</t>
  </si>
  <si>
    <t>1990</t>
  </si>
  <si>
    <t>1991</t>
  </si>
  <si>
    <t>1992</t>
  </si>
  <si>
    <t>1993</t>
  </si>
  <si>
    <t>1994</t>
  </si>
  <si>
    <t>1995</t>
  </si>
  <si>
    <t>1996</t>
  </si>
  <si>
    <t>1972</t>
  </si>
  <si>
    <t>1973</t>
  </si>
  <si>
    <t>1974</t>
  </si>
  <si>
    <t>1978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</si>
  <si>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</si>
  <si>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</si>
  <si>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</si>
  <si>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</si>
  <si>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</si>
  <si>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</si>
  <si>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</si>
  <si>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</si>
  <si>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</si>
  <si>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1971</t>
  </si>
  <si>
    <t>1975</t>
  </si>
  <si>
    <t>1976</t>
  </si>
  <si>
    <t>1977</t>
  </si>
  <si>
    <t>Monthly Discharge in MCM (Water Year)</t>
  </si>
  <si>
    <t/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</si>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</sst>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000"/>
  </numFmts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188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topLeftCell="A55" workbookViewId="0">
      <selection activeCell="C61" sqref="C61"/>
    </sheetView>
  </sheetViews>
  <sheetFormatPr defaultRowHeight="23.25" x14ac:dyDescent="0.5"/>
  <cols>
    <col min="1" max="16384" width="9" style="1"/>
  </cols>
  <sheetData>
    <row r="1" spans="1:15" x14ac:dyDescent="0.5">
      <c r="G1" s="1" t="s">
        <v>83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79</v>
      </c>
      <c r="B5" s="2">
        <v>2514</v>
      </c>
      <c r="C5" s="3"/>
      <c r="D5" s="3"/>
      <c r="E5" s="3"/>
      <c r="F5" s="3"/>
      <c r="G5" s="3">
        <v>450.49823999999995</v>
      </c>
      <c r="H5" s="3">
        <v>574.1625600000001</v>
      </c>
      <c r="I5" s="3">
        <v>468.18432000000013</v>
      </c>
      <c r="J5" s="3">
        <v>111.57696000000001</v>
      </c>
      <c r="K5" s="3">
        <v>42.111360000000005</v>
      </c>
      <c r="L5" s="3">
        <v>20.554560000000002</v>
      </c>
      <c r="M5" s="3">
        <v>5.98752</v>
      </c>
      <c r="N5" s="3">
        <v>2.5747199999999997</v>
      </c>
      <c r="O5" s="3">
        <v>1675.6502400000004</v>
      </c>
    </row>
    <row r="6" spans="1:15" x14ac:dyDescent="0.5">
      <c r="A6" s="2" t="s">
        <v>66</v>
      </c>
      <c r="B6" s="2">
        <v>2515</v>
      </c>
      <c r="C6" s="3">
        <v>17.19792</v>
      </c>
      <c r="D6" s="3">
        <v>9.443520000000003</v>
      </c>
      <c r="E6" s="3">
        <v>12.160800000000004</v>
      </c>
      <c r="F6" s="3">
        <v>3.594240000000001</v>
      </c>
      <c r="G6" s="3">
        <v>92.119679999999988</v>
      </c>
      <c r="H6" s="3">
        <v>185.08608000000004</v>
      </c>
      <c r="I6" s="3">
        <v>283.65552000000002</v>
      </c>
      <c r="J6" s="3">
        <v>155.40768</v>
      </c>
      <c r="K6" s="3">
        <v>66.964320000000001</v>
      </c>
      <c r="L6" s="3">
        <v>13.664159999999999</v>
      </c>
      <c r="M6" s="3">
        <v>6.4540799999999994</v>
      </c>
      <c r="N6" s="3">
        <v>10.186559999999998</v>
      </c>
      <c r="O6" s="3">
        <v>855.93456000000015</v>
      </c>
    </row>
    <row r="7" spans="1:15" x14ac:dyDescent="0.5">
      <c r="A7" s="2" t="s">
        <v>67</v>
      </c>
      <c r="B7" s="2">
        <v>2516</v>
      </c>
      <c r="C7" s="3">
        <v>17.537472000000001</v>
      </c>
      <c r="D7" s="3">
        <v>31.269023999999998</v>
      </c>
      <c r="E7" s="3">
        <v>93.45023999999998</v>
      </c>
      <c r="F7" s="3">
        <v>102.62332800000004</v>
      </c>
      <c r="G7" s="3">
        <v>414.82800000000003</v>
      </c>
      <c r="H7" s="3">
        <v>798.89328000000012</v>
      </c>
      <c r="I7" s="3">
        <v>430.21151999999989</v>
      </c>
      <c r="J7" s="3">
        <v>116.39721600000003</v>
      </c>
      <c r="K7" s="3">
        <v>54.487296000000015</v>
      </c>
      <c r="L7" s="3">
        <v>25.475904000000007</v>
      </c>
      <c r="M7" s="3">
        <v>10.274688000000003</v>
      </c>
      <c r="N7" s="3">
        <v>10.374912000000004</v>
      </c>
      <c r="O7" s="3">
        <v>2105.8228800000002</v>
      </c>
    </row>
    <row r="8" spans="1:15" x14ac:dyDescent="0.5">
      <c r="A8" s="2" t="s">
        <v>68</v>
      </c>
      <c r="B8" s="2">
        <v>2517</v>
      </c>
      <c r="C8" s="3">
        <v>13.413599999999995</v>
      </c>
      <c r="D8" s="3">
        <v>105.80976000000004</v>
      </c>
      <c r="E8" s="3">
        <v>86.74560000000001</v>
      </c>
      <c r="F8" s="3">
        <v>41.575680000000006</v>
      </c>
      <c r="G8" s="3">
        <v>266.95008000000001</v>
      </c>
      <c r="H8" s="3">
        <v>488.39328000000006</v>
      </c>
      <c r="I8" s="3">
        <v>256.28400000000005</v>
      </c>
      <c r="J8" s="3">
        <v>447.4008</v>
      </c>
      <c r="K8" s="3">
        <v>60.428159999999991</v>
      </c>
      <c r="L8" s="3">
        <v>70.705439999999982</v>
      </c>
      <c r="M8" s="3">
        <v>18.234720000000003</v>
      </c>
      <c r="N8" s="3">
        <v>15.819840000000001</v>
      </c>
      <c r="O8" s="3">
        <v>1871.7609600000003</v>
      </c>
    </row>
    <row r="9" spans="1:15" x14ac:dyDescent="0.5">
      <c r="A9" s="2" t="s">
        <v>80</v>
      </c>
      <c r="B9" s="2">
        <v>2518</v>
      </c>
      <c r="C9" s="3">
        <v>14.31648</v>
      </c>
      <c r="D9" s="3">
        <v>17.258399999999998</v>
      </c>
      <c r="E9" s="3">
        <v>48.828960000000002</v>
      </c>
      <c r="F9" s="3">
        <v>95.80464000000002</v>
      </c>
      <c r="G9" s="3">
        <v>326.02607999999998</v>
      </c>
      <c r="H9" s="3">
        <v>669.94560000000013</v>
      </c>
      <c r="I9" s="3">
        <v>543.53808000000004</v>
      </c>
      <c r="J9" s="3">
        <v>198.18</v>
      </c>
      <c r="K9" s="3">
        <v>64.549440000000004</v>
      </c>
      <c r="L9" s="3">
        <v>31.363200000000003</v>
      </c>
      <c r="M9" s="3">
        <v>16.709759999999999</v>
      </c>
      <c r="N9" s="3">
        <v>13.966560000000001</v>
      </c>
      <c r="O9" s="3">
        <v>2040.4872000000003</v>
      </c>
    </row>
    <row r="10" spans="1:15" x14ac:dyDescent="0.5">
      <c r="A10" s="2" t="s">
        <v>81</v>
      </c>
      <c r="B10" s="2">
        <v>2519</v>
      </c>
      <c r="C10" s="3">
        <v>15.439680000000003</v>
      </c>
      <c r="D10" s="3">
        <v>27.768960000000003</v>
      </c>
      <c r="E10" s="3">
        <v>23.518080000000005</v>
      </c>
      <c r="F10" s="3">
        <v>20.399040000000007</v>
      </c>
      <c r="G10" s="3">
        <v>80.079840000000004</v>
      </c>
      <c r="H10" s="3">
        <v>250.17120000000003</v>
      </c>
      <c r="I10" s="3">
        <v>453.69504000000012</v>
      </c>
      <c r="J10" s="3">
        <v>245.42784000000003</v>
      </c>
      <c r="K10" s="3">
        <v>47.269440000000003</v>
      </c>
      <c r="L10" s="3">
        <v>46.915200000000006</v>
      </c>
      <c r="M10" s="3">
        <v>15.551999999999998</v>
      </c>
      <c r="N10" s="3">
        <v>11.819520000000002</v>
      </c>
      <c r="O10" s="3">
        <v>1238.05584</v>
      </c>
    </row>
    <row r="11" spans="1:15" x14ac:dyDescent="0.5">
      <c r="A11" s="2" t="s">
        <v>82</v>
      </c>
      <c r="B11" s="2">
        <v>2520</v>
      </c>
      <c r="C11" s="3">
        <v>15.1416</v>
      </c>
      <c r="D11" s="3">
        <v>15.297120000000001</v>
      </c>
      <c r="E11" s="3">
        <v>12.238560000000001</v>
      </c>
      <c r="F11" s="3">
        <v>14.247360000000004</v>
      </c>
      <c r="G11" s="3">
        <v>44.785440000000001</v>
      </c>
      <c r="H11" s="3">
        <v>593.04528000000005</v>
      </c>
      <c r="I11" s="3">
        <v>228.38975999999997</v>
      </c>
      <c r="J11" s="3">
        <v>161.892</v>
      </c>
      <c r="K11" s="3">
        <v>51.20928</v>
      </c>
      <c r="L11" s="3">
        <v>17.96688</v>
      </c>
      <c r="M11" s="3">
        <v>12.873600000000003</v>
      </c>
      <c r="N11" s="3">
        <v>10.035360000000001</v>
      </c>
      <c r="O11" s="3">
        <v>1177.1222400000001</v>
      </c>
    </row>
    <row r="12" spans="1:15" x14ac:dyDescent="0.5">
      <c r="A12" s="2" t="s">
        <v>69</v>
      </c>
      <c r="B12" s="2">
        <v>2521</v>
      </c>
      <c r="C12" s="3">
        <v>12.335328000000004</v>
      </c>
      <c r="D12" s="3">
        <v>55.680479999999996</v>
      </c>
      <c r="E12" s="3">
        <v>25.348896</v>
      </c>
      <c r="F12" s="3">
        <v>279.31132800000006</v>
      </c>
      <c r="G12" s="3">
        <v>350.25177600000001</v>
      </c>
      <c r="H12" s="3">
        <v>445.61059200000005</v>
      </c>
      <c r="I12" s="3">
        <v>352.36944</v>
      </c>
      <c r="J12" s="3">
        <v>53.758080000000014</v>
      </c>
      <c r="K12" s="3">
        <v>23.142240000000005</v>
      </c>
      <c r="L12" s="3">
        <v>16.720127999999999</v>
      </c>
      <c r="M12" s="3">
        <v>13.56912</v>
      </c>
      <c r="N12" s="3">
        <v>9.6759360000000019</v>
      </c>
      <c r="O12" s="3">
        <v>1637.7733440000002</v>
      </c>
    </row>
    <row r="13" spans="1:15" x14ac:dyDescent="0.5">
      <c r="A13" s="2" t="s">
        <v>57</v>
      </c>
      <c r="B13" s="2">
        <v>2522</v>
      </c>
      <c r="C13" s="3">
        <v>7.6628159999999976</v>
      </c>
      <c r="D13" s="3">
        <v>42.942528000000003</v>
      </c>
      <c r="E13" s="3">
        <v>175.19328000000002</v>
      </c>
      <c r="F13" s="3">
        <v>30.792960000000001</v>
      </c>
      <c r="G13" s="3">
        <v>60.26832000000001</v>
      </c>
      <c r="H13" s="3">
        <v>107.68032000000002</v>
      </c>
      <c r="I13" s="3">
        <v>98.223839999999996</v>
      </c>
      <c r="J13" s="3">
        <v>19.915199999999999</v>
      </c>
      <c r="K13" s="3">
        <v>10.028447999999999</v>
      </c>
      <c r="L13" s="3">
        <v>6.1179840000000008</v>
      </c>
      <c r="M13" s="3">
        <v>5.6738880000000007</v>
      </c>
      <c r="N13" s="3">
        <v>12.805343999999996</v>
      </c>
      <c r="O13" s="3">
        <v>577.30492800000013</v>
      </c>
    </row>
    <row r="14" spans="1:15" x14ac:dyDescent="0.5">
      <c r="A14" s="2" t="s">
        <v>58</v>
      </c>
      <c r="B14" s="2">
        <v>2523</v>
      </c>
      <c r="C14" s="3">
        <v>3.8102400000000016</v>
      </c>
      <c r="D14" s="3">
        <v>16.098911999999999</v>
      </c>
      <c r="E14" s="3">
        <v>60.857568000000001</v>
      </c>
      <c r="F14" s="3">
        <v>54.562464000000013</v>
      </c>
      <c r="G14" s="3">
        <v>77.272704000000004</v>
      </c>
      <c r="H14" s="3">
        <v>453.239712</v>
      </c>
      <c r="I14" s="3">
        <v>228.92803200000006</v>
      </c>
      <c r="J14" s="3">
        <v>64.259135999999998</v>
      </c>
      <c r="K14" s="3">
        <v>25.894079999999999</v>
      </c>
      <c r="L14" s="3">
        <v>10.082880000000003</v>
      </c>
      <c r="M14" s="3">
        <v>6.6441599999999967</v>
      </c>
      <c r="N14" s="3">
        <v>5.7023999999999999</v>
      </c>
      <c r="O14" s="3">
        <v>1007.352288</v>
      </c>
    </row>
    <row r="15" spans="1:15" x14ac:dyDescent="0.5">
      <c r="A15" s="2" t="s">
        <v>70</v>
      </c>
      <c r="B15" s="2">
        <v>2524</v>
      </c>
      <c r="C15" s="3">
        <v>4.6725120000000011</v>
      </c>
      <c r="D15" s="3">
        <v>70.827264</v>
      </c>
      <c r="E15" s="3">
        <v>37.124352000000009</v>
      </c>
      <c r="F15" s="3">
        <v>254.98454400000003</v>
      </c>
      <c r="G15" s="3">
        <v>399.71404800000005</v>
      </c>
      <c r="H15" s="3">
        <v>200.28902400000004</v>
      </c>
      <c r="I15" s="3">
        <v>153.05414400000001</v>
      </c>
      <c r="J15" s="3">
        <v>111.30220800000001</v>
      </c>
      <c r="K15" s="3">
        <v>52.115615999999996</v>
      </c>
      <c r="L15" s="3">
        <v>19.880640000000003</v>
      </c>
      <c r="M15" s="3">
        <v>13.027392000000001</v>
      </c>
      <c r="N15" s="3">
        <v>10.412928000000001</v>
      </c>
      <c r="O15" s="3">
        <v>1327.4046720000003</v>
      </c>
    </row>
    <row r="16" spans="1:15" x14ac:dyDescent="0.5">
      <c r="A16" s="2" t="s">
        <v>71</v>
      </c>
      <c r="B16" s="2">
        <v>2525</v>
      </c>
      <c r="C16" s="3">
        <v>14.448672</v>
      </c>
      <c r="D16" s="3">
        <v>23.878368000000002</v>
      </c>
      <c r="E16" s="3">
        <v>21.947328000000006</v>
      </c>
      <c r="F16" s="3">
        <v>10.066464</v>
      </c>
      <c r="G16" s="3">
        <v>13.196736000000001</v>
      </c>
      <c r="H16" s="3">
        <v>110.54102399999999</v>
      </c>
      <c r="I16" s="3">
        <v>171.58694400000005</v>
      </c>
      <c r="J16" s="3">
        <v>33.369408000000007</v>
      </c>
      <c r="K16" s="3">
        <v>11.099808000000003</v>
      </c>
      <c r="L16" s="3">
        <v>9.0918719999999986</v>
      </c>
      <c r="M16" s="3">
        <v>6.9465600000000025</v>
      </c>
      <c r="N16" s="3">
        <v>5.1036479999999997</v>
      </c>
      <c r="O16" s="3">
        <v>431.27683200000013</v>
      </c>
    </row>
    <row r="17" spans="1:15" x14ac:dyDescent="0.5">
      <c r="A17" s="2" t="s">
        <v>72</v>
      </c>
      <c r="B17" s="2">
        <v>2526</v>
      </c>
      <c r="C17" s="3">
        <v>2.2360319999999998</v>
      </c>
      <c r="D17" s="3">
        <v>1.975104</v>
      </c>
      <c r="E17" s="3">
        <v>15.177024000000001</v>
      </c>
      <c r="F17" s="3">
        <v>2.1833279999999999</v>
      </c>
      <c r="G17" s="3">
        <v>38.063519999999997</v>
      </c>
      <c r="H17" s="3">
        <v>264.88771200000002</v>
      </c>
      <c r="I17" s="3">
        <v>221.232384</v>
      </c>
      <c r="J17" s="3">
        <v>142.71292800000001</v>
      </c>
      <c r="K17" s="3">
        <v>36.878112000000009</v>
      </c>
      <c r="L17" s="3">
        <v>12.240288000000005</v>
      </c>
      <c r="M17" s="3">
        <v>7.5513600000000025</v>
      </c>
      <c r="N17" s="3">
        <v>5.0423039999999997</v>
      </c>
      <c r="O17" s="3">
        <v>750.18009600000005</v>
      </c>
    </row>
    <row r="18" spans="1:15" x14ac:dyDescent="0.5">
      <c r="A18" s="2" t="s">
        <v>73</v>
      </c>
      <c r="B18" s="2">
        <v>2527</v>
      </c>
      <c r="C18" s="3">
        <v>4.6915200000000015</v>
      </c>
      <c r="D18" s="3">
        <v>14.679360000000001</v>
      </c>
      <c r="E18" s="3">
        <v>22.109759999999998</v>
      </c>
      <c r="F18" s="3">
        <v>11.03328</v>
      </c>
      <c r="G18" s="3">
        <v>40.305599999999998</v>
      </c>
      <c r="H18" s="3">
        <v>137.20319999999998</v>
      </c>
      <c r="I18" s="3">
        <v>220.89024000000003</v>
      </c>
      <c r="J18" s="3">
        <v>53.75808</v>
      </c>
      <c r="K18" s="3">
        <v>19.897920000000003</v>
      </c>
      <c r="L18" s="3">
        <v>9.2361599999999981</v>
      </c>
      <c r="M18" s="3">
        <v>5.693760000000001</v>
      </c>
      <c r="N18" s="3">
        <v>4.0867199999999997</v>
      </c>
      <c r="O18" s="3">
        <v>543.58560000000011</v>
      </c>
    </row>
    <row r="19" spans="1:15" x14ac:dyDescent="0.5">
      <c r="A19" s="2" t="s">
        <v>74</v>
      </c>
      <c r="B19" s="2">
        <v>2528</v>
      </c>
      <c r="C19" s="3">
        <v>5.7611520000000009</v>
      </c>
      <c r="D19" s="3">
        <v>12.747456000000003</v>
      </c>
      <c r="E19" s="3">
        <v>41.452992000000002</v>
      </c>
      <c r="F19" s="3">
        <v>26.390015999999996</v>
      </c>
      <c r="G19" s="3">
        <v>21.991392000000005</v>
      </c>
      <c r="H19" s="3">
        <v>98.474400000000003</v>
      </c>
      <c r="I19" s="3">
        <v>229.61750399999994</v>
      </c>
      <c r="J19" s="3">
        <v>268.66252799999995</v>
      </c>
      <c r="K19" s="3">
        <v>84.608063999999999</v>
      </c>
      <c r="L19" s="3">
        <v>27.302399999999995</v>
      </c>
      <c r="M19" s="3">
        <v>15.870815999999992</v>
      </c>
      <c r="N19" s="3">
        <v>13.257215999999998</v>
      </c>
      <c r="O19" s="3">
        <v>846.1359359999999</v>
      </c>
    </row>
    <row r="20" spans="1:15" x14ac:dyDescent="0.5">
      <c r="A20" s="2" t="s">
        <v>75</v>
      </c>
      <c r="B20" s="2">
        <v>2529</v>
      </c>
      <c r="C20" s="3">
        <v>10.199520000000001</v>
      </c>
      <c r="D20" s="3">
        <v>33.529248000000003</v>
      </c>
      <c r="E20" s="3">
        <v>15.737760000000002</v>
      </c>
      <c r="F20" s="3">
        <v>18.318528000000001</v>
      </c>
      <c r="G20" s="3">
        <v>100.011456</v>
      </c>
      <c r="H20" s="3">
        <v>262.86336</v>
      </c>
      <c r="I20" s="3">
        <v>101.25215999999998</v>
      </c>
      <c r="J20" s="3">
        <v>35.046431999999996</v>
      </c>
      <c r="K20" s="3">
        <v>12.75264</v>
      </c>
      <c r="L20" s="3">
        <v>7.2532800000000028</v>
      </c>
      <c r="M20" s="3">
        <v>5.823360000000001</v>
      </c>
      <c r="N20" s="3">
        <v>5.0112000000000005</v>
      </c>
      <c r="O20" s="3">
        <v>607.79894400000001</v>
      </c>
    </row>
    <row r="21" spans="1:15" x14ac:dyDescent="0.5">
      <c r="A21" s="2" t="s">
        <v>76</v>
      </c>
      <c r="B21" s="2">
        <v>2530</v>
      </c>
      <c r="C21" s="3">
        <v>4.2102720000000016</v>
      </c>
      <c r="D21" s="3">
        <v>6.4549440000000002</v>
      </c>
      <c r="E21" s="3">
        <v>24.590304000000003</v>
      </c>
      <c r="F21" s="3">
        <v>12.425184000000002</v>
      </c>
      <c r="G21" s="3">
        <v>138.65904</v>
      </c>
      <c r="H21" s="3">
        <v>372.84451200000001</v>
      </c>
      <c r="I21" s="3">
        <v>215.96457600000002</v>
      </c>
      <c r="J21" s="3">
        <v>144.25862400000003</v>
      </c>
      <c r="K21" s="3">
        <v>42.036192</v>
      </c>
      <c r="L21" s="3">
        <v>13.961376000000001</v>
      </c>
      <c r="M21" s="3">
        <v>7.0027200000000027</v>
      </c>
      <c r="N21" s="3">
        <v>4.0175999999999981</v>
      </c>
      <c r="O21" s="3">
        <v>986.42534400000011</v>
      </c>
    </row>
    <row r="22" spans="1:15" x14ac:dyDescent="0.5">
      <c r="A22" s="2" t="s">
        <v>77</v>
      </c>
      <c r="B22" s="2">
        <v>2531</v>
      </c>
      <c r="C22" s="3">
        <v>4.5861119999999991</v>
      </c>
      <c r="D22" s="3">
        <v>41.916096000000003</v>
      </c>
      <c r="E22" s="3">
        <v>239.28912</v>
      </c>
      <c r="F22" s="3">
        <v>221.49158400000002</v>
      </c>
      <c r="G22" s="3">
        <v>152.27222399999999</v>
      </c>
      <c r="H22" s="3">
        <v>176.70528000000004</v>
      </c>
      <c r="I22" s="3">
        <v>368.42687999999998</v>
      </c>
      <c r="J22" s="3">
        <v>97.269983999999994</v>
      </c>
      <c r="K22" s="3">
        <v>38.420352000000001</v>
      </c>
      <c r="L22" s="3">
        <v>14.493600000000002</v>
      </c>
      <c r="M22" s="3">
        <v>9.3130559999999978</v>
      </c>
      <c r="N22" s="3">
        <v>7.3647360000000015</v>
      </c>
      <c r="O22" s="3">
        <v>1371.5490240000001</v>
      </c>
    </row>
    <row r="23" spans="1:15" x14ac:dyDescent="0.5">
      <c r="A23" s="2" t="s">
        <v>78</v>
      </c>
      <c r="B23" s="2">
        <v>2532</v>
      </c>
      <c r="C23" s="3">
        <v>5.2920000000000007</v>
      </c>
      <c r="D23" s="3">
        <v>14.18256</v>
      </c>
      <c r="E23" s="3">
        <v>139.65695999999997</v>
      </c>
      <c r="F23" s="3">
        <v>33.09984</v>
      </c>
      <c r="G23" s="3">
        <v>124.24751999999998</v>
      </c>
      <c r="H23" s="3">
        <v>142.13663999999997</v>
      </c>
      <c r="I23" s="3">
        <v>368.85024000000004</v>
      </c>
      <c r="J23" s="3">
        <v>76.546080000000032</v>
      </c>
      <c r="K23" s="3">
        <v>25.738560000000014</v>
      </c>
      <c r="L23" s="3">
        <v>8.4067199999999982</v>
      </c>
      <c r="M23" s="3">
        <v>4.2811199999999996</v>
      </c>
      <c r="N23" s="3">
        <v>5.9140799999999993</v>
      </c>
      <c r="O23" s="3">
        <v>948.35232000000008</v>
      </c>
    </row>
    <row r="24" spans="1:15" x14ac:dyDescent="0.5">
      <c r="A24" s="2" t="s">
        <v>59</v>
      </c>
      <c r="B24" s="2">
        <v>2533</v>
      </c>
      <c r="C24" s="3">
        <v>3.90096</v>
      </c>
      <c r="D24" s="3">
        <v>20.520000000000003</v>
      </c>
      <c r="E24" s="3">
        <v>16.904160000000001</v>
      </c>
      <c r="F24" s="3">
        <v>8.1388800000000003</v>
      </c>
      <c r="G24" s="3">
        <v>18.804959999999998</v>
      </c>
      <c r="H24" s="3">
        <v>224.33328000000009</v>
      </c>
      <c r="I24" s="3">
        <v>153.38159999999999</v>
      </c>
      <c r="J24" s="3">
        <v>101.67119999999998</v>
      </c>
      <c r="K24" s="3">
        <v>19.530719999999999</v>
      </c>
      <c r="L24" s="3">
        <v>7.3483199999999993</v>
      </c>
      <c r="M24" s="3">
        <v>2.1902399999999997</v>
      </c>
      <c r="N24" s="3"/>
      <c r="O24" s="3">
        <v>576.72432000000003</v>
      </c>
    </row>
    <row r="25" spans="1:15" x14ac:dyDescent="0.5">
      <c r="A25" s="2" t="s">
        <v>60</v>
      </c>
      <c r="B25" s="2">
        <v>2534</v>
      </c>
      <c r="C25" s="3">
        <v>5.3222400000000007</v>
      </c>
      <c r="D25" s="3">
        <v>2.6136000000000008</v>
      </c>
      <c r="E25" s="3">
        <v>3.6374400000000002</v>
      </c>
      <c r="F25" s="3">
        <v>1.3003199999999999</v>
      </c>
      <c r="G25" s="3">
        <v>32.283360000000009</v>
      </c>
      <c r="H25" s="3">
        <v>187.13375999999997</v>
      </c>
      <c r="I25" s="3">
        <v>137.21616</v>
      </c>
      <c r="J25" s="3">
        <v>48.085920000000009</v>
      </c>
      <c r="K25" s="3">
        <v>15.80256</v>
      </c>
      <c r="L25" s="3">
        <v>10.774080000000001</v>
      </c>
      <c r="M25" s="3">
        <v>8.4326399999999992</v>
      </c>
      <c r="N25" s="3">
        <v>8.4758400000000016</v>
      </c>
      <c r="O25" s="3">
        <v>461.07792000000001</v>
      </c>
    </row>
    <row r="26" spans="1:15" x14ac:dyDescent="0.5">
      <c r="A26" s="2" t="s">
        <v>61</v>
      </c>
      <c r="B26" s="2">
        <v>2535</v>
      </c>
      <c r="C26" s="3">
        <v>4.2336000000000009</v>
      </c>
      <c r="D26" s="3">
        <v>1.26576</v>
      </c>
      <c r="E26" s="3"/>
      <c r="F26" s="3"/>
      <c r="G26" s="3">
        <v>23.349600000000002</v>
      </c>
      <c r="H26" s="3">
        <v>132.15743999999998</v>
      </c>
      <c r="I26" s="3">
        <v>247.95071999999996</v>
      </c>
      <c r="J26" s="3">
        <v>53.818559999999991</v>
      </c>
      <c r="K26" s="3">
        <v>45.066240000000008</v>
      </c>
      <c r="L26" s="3">
        <v>28.728000000000012</v>
      </c>
      <c r="M26" s="3">
        <v>8.7004799999999989</v>
      </c>
      <c r="N26" s="3">
        <v>8.052480000000001</v>
      </c>
      <c r="O26" s="3">
        <v>553.32287999999983</v>
      </c>
    </row>
    <row r="27" spans="1:15" x14ac:dyDescent="0.5">
      <c r="A27" s="2" t="s">
        <v>62</v>
      </c>
      <c r="B27" s="2">
        <v>2536</v>
      </c>
      <c r="C27" s="3">
        <v>6.3590400000000002</v>
      </c>
      <c r="D27" s="3">
        <v>4.8340800000000002</v>
      </c>
      <c r="E27" s="3">
        <v>4.6612800000000005</v>
      </c>
      <c r="F27" s="3">
        <v>8.177760000000001</v>
      </c>
      <c r="G27" s="3">
        <v>8.8516799999999982</v>
      </c>
      <c r="H27" s="3">
        <v>121.503456</v>
      </c>
      <c r="I27" s="3">
        <v>168.95606400000003</v>
      </c>
      <c r="J27" s="3">
        <v>33.009120000000003</v>
      </c>
      <c r="K27" s="3">
        <v>12.826079999999999</v>
      </c>
      <c r="L27" s="3">
        <v>6.3331200000000001</v>
      </c>
      <c r="M27" s="3">
        <v>20.995199999999997</v>
      </c>
      <c r="N27" s="3">
        <v>11.607839999999999</v>
      </c>
      <c r="O27" s="3">
        <v>408.11472000000003</v>
      </c>
    </row>
    <row r="28" spans="1:15" x14ac:dyDescent="0.5">
      <c r="A28" s="2" t="s">
        <v>63</v>
      </c>
      <c r="B28" s="2">
        <v>2537</v>
      </c>
      <c r="C28" s="3">
        <v>10.209888000000003</v>
      </c>
      <c r="D28" s="3">
        <v>124.160256</v>
      </c>
      <c r="E28" s="3">
        <v>232.96895999999995</v>
      </c>
      <c r="F28" s="3">
        <v>196.44768000000005</v>
      </c>
      <c r="G28" s="3">
        <v>425.50704000000007</v>
      </c>
      <c r="H28" s="3">
        <v>522.12383999999997</v>
      </c>
      <c r="I28" s="3">
        <v>207.55871999999994</v>
      </c>
      <c r="J28" s="3">
        <v>53.567999999999991</v>
      </c>
      <c r="K28" s="3">
        <v>38.456639999999993</v>
      </c>
      <c r="L28" s="3">
        <v>22.813920000000003</v>
      </c>
      <c r="M28" s="3">
        <v>12.921120000000004</v>
      </c>
      <c r="N28" s="3">
        <v>10.845792000000005</v>
      </c>
      <c r="O28" s="3">
        <v>1857.5818560000002</v>
      </c>
    </row>
    <row r="29" spans="1:15" x14ac:dyDescent="0.5">
      <c r="A29" s="2" t="s">
        <v>64</v>
      </c>
      <c r="B29" s="2">
        <v>2538</v>
      </c>
      <c r="C29" s="3">
        <v>5.4302400000000013</v>
      </c>
      <c r="D29" s="3">
        <v>12.572927999999999</v>
      </c>
      <c r="E29" s="3">
        <v>2.8615680000000001</v>
      </c>
      <c r="F29" s="3">
        <v>13.500864000000002</v>
      </c>
      <c r="G29" s="3">
        <v>266.93279999999999</v>
      </c>
      <c r="H29" s="3">
        <v>491.71104000000008</v>
      </c>
      <c r="I29" s="3">
        <v>171.86256</v>
      </c>
      <c r="J29" s="3">
        <v>97.005600000000001</v>
      </c>
      <c r="K29" s="3">
        <v>35.804160000000003</v>
      </c>
      <c r="L29" s="3">
        <v>16.898975999999998</v>
      </c>
      <c r="M29" s="3">
        <v>10.798272000000004</v>
      </c>
      <c r="N29" s="3">
        <v>8.9372159999999994</v>
      </c>
      <c r="O29" s="3">
        <v>1134.3162239999999</v>
      </c>
    </row>
    <row r="30" spans="1:15" x14ac:dyDescent="0.5">
      <c r="A30" s="2" t="s">
        <v>65</v>
      </c>
      <c r="B30" s="2">
        <v>2539</v>
      </c>
      <c r="C30" s="3">
        <v>19.427040000000002</v>
      </c>
      <c r="D30" s="3">
        <v>21.771072</v>
      </c>
      <c r="E30" s="3">
        <v>47.222784000000004</v>
      </c>
      <c r="F30" s="3">
        <v>42.107904000000005</v>
      </c>
      <c r="G30" s="3">
        <v>152.26272</v>
      </c>
      <c r="H30" s="3">
        <v>490.60252800000006</v>
      </c>
      <c r="I30" s="3">
        <v>362.54563200000018</v>
      </c>
      <c r="J30" s="3">
        <v>141.110208</v>
      </c>
      <c r="K30" s="3">
        <v>39.107232000000003</v>
      </c>
      <c r="L30" s="3">
        <v>18.772128000000006</v>
      </c>
      <c r="M30" s="3">
        <v>12.996288</v>
      </c>
      <c r="N30" s="3">
        <v>10.939967999999997</v>
      </c>
      <c r="O30" s="3">
        <v>1358.8655040000006</v>
      </c>
    </row>
    <row r="31" spans="1:15" x14ac:dyDescent="0.5">
      <c r="A31" s="2" t="s">
        <v>29</v>
      </c>
      <c r="B31" s="2">
        <v>2540</v>
      </c>
      <c r="C31" s="3">
        <v>7.6161600000000025</v>
      </c>
      <c r="D31" s="3">
        <v>5.3438400000000001</v>
      </c>
      <c r="E31" s="3">
        <v>4.0305599999999995</v>
      </c>
      <c r="F31" s="3">
        <v>4.7606399999999987</v>
      </c>
      <c r="G31" s="3">
        <v>20.308320000000005</v>
      </c>
      <c r="H31" s="3">
        <v>69.923520000000011</v>
      </c>
      <c r="I31" s="3">
        <v>230.51952</v>
      </c>
      <c r="J31" s="3">
        <v>27.967680000000012</v>
      </c>
      <c r="K31" s="3">
        <v>18.334080000000004</v>
      </c>
      <c r="L31" s="3">
        <v>8.3203200000000006</v>
      </c>
      <c r="M31" s="3">
        <v>4.9420800000000007</v>
      </c>
      <c r="N31" s="3">
        <v>2.2895999999999983</v>
      </c>
      <c r="O31" s="3">
        <v>404.35632000000004</v>
      </c>
    </row>
    <row r="32" spans="1:15" x14ac:dyDescent="0.5">
      <c r="A32" s="2" t="s">
        <v>30</v>
      </c>
      <c r="B32" s="2">
        <v>2541</v>
      </c>
      <c r="C32" s="3">
        <v>6.0384959999999976</v>
      </c>
      <c r="D32" s="3">
        <v>9.3441600000000022</v>
      </c>
      <c r="E32" s="3">
        <v>2.4891840000000003</v>
      </c>
      <c r="F32" s="3">
        <v>20.323872000000001</v>
      </c>
      <c r="G32" s="3">
        <v>29.478815999999991</v>
      </c>
      <c r="H32" s="3">
        <v>183.07123200000001</v>
      </c>
      <c r="I32" s="3">
        <v>37.551168000000004</v>
      </c>
      <c r="J32" s="3">
        <v>20.996927999999993</v>
      </c>
      <c r="K32" s="3">
        <v>8.8542719999999981</v>
      </c>
      <c r="L32" s="3">
        <v>2.8261440000000007</v>
      </c>
      <c r="M32" s="3">
        <v>1.1180160000000001</v>
      </c>
      <c r="N32" s="3">
        <v>1.2070079999999999</v>
      </c>
      <c r="O32" s="3">
        <v>323.29929599999997</v>
      </c>
    </row>
    <row r="33" spans="1:15" x14ac:dyDescent="0.5">
      <c r="A33" s="2" t="s">
        <v>31</v>
      </c>
      <c r="B33" s="2">
        <v>2542</v>
      </c>
      <c r="C33" s="3">
        <v>14.005439999999998</v>
      </c>
      <c r="D33" s="3">
        <v>54.898560000000003</v>
      </c>
      <c r="E33" s="3">
        <v>37.96848</v>
      </c>
      <c r="F33" s="3">
        <v>22.498559999999998</v>
      </c>
      <c r="G33" s="3">
        <v>37.45008</v>
      </c>
      <c r="H33" s="3">
        <v>300.84911999999997</v>
      </c>
      <c r="I33" s="3">
        <v>336.91247999999996</v>
      </c>
      <c r="J33" s="3">
        <v>333.17999999999995</v>
      </c>
      <c r="K33" s="3">
        <v>50.345279999999995</v>
      </c>
      <c r="L33" s="3">
        <v>16.303679999999996</v>
      </c>
      <c r="M33" s="3">
        <v>10.584</v>
      </c>
      <c r="N33" s="3">
        <v>7.4908800000000015</v>
      </c>
      <c r="O33" s="3">
        <v>1222.4865599999998</v>
      </c>
    </row>
    <row r="34" spans="1:15" x14ac:dyDescent="0.5">
      <c r="A34" s="2" t="s">
        <v>32</v>
      </c>
      <c r="B34" s="2">
        <v>2543</v>
      </c>
      <c r="C34" s="3">
        <v>20.062080000000002</v>
      </c>
      <c r="D34" s="3">
        <v>149.59296000000003</v>
      </c>
      <c r="E34" s="3">
        <v>237.75552000000002</v>
      </c>
      <c r="F34" s="3">
        <v>75.781440000000003</v>
      </c>
      <c r="G34" s="3">
        <v>144.75023999999999</v>
      </c>
      <c r="H34" s="3">
        <v>307.25567999999998</v>
      </c>
      <c r="I34" s="3">
        <v>271.77983999999998</v>
      </c>
      <c r="J34" s="3">
        <v>137.01744000000002</v>
      </c>
      <c r="K34" s="3">
        <v>27.302400000000006</v>
      </c>
      <c r="L34" s="3">
        <v>13.5648</v>
      </c>
      <c r="M34" s="3">
        <v>10.31616</v>
      </c>
      <c r="N34" s="3">
        <v>23.241600000000002</v>
      </c>
      <c r="O34" s="3">
        <v>1418.4201600000004</v>
      </c>
    </row>
    <row r="35" spans="1:15" x14ac:dyDescent="0.5">
      <c r="A35" s="2" t="s">
        <v>33</v>
      </c>
      <c r="B35" s="2">
        <v>2544</v>
      </c>
      <c r="C35" s="3">
        <v>15.536448000000007</v>
      </c>
      <c r="D35" s="3">
        <v>150.51744000000002</v>
      </c>
      <c r="E35" s="3">
        <v>26.832384000000001</v>
      </c>
      <c r="F35" s="3">
        <v>49.512383999999997</v>
      </c>
      <c r="G35" s="3">
        <v>380.22393599999998</v>
      </c>
      <c r="H35" s="3">
        <v>271.74787200000003</v>
      </c>
      <c r="I35" s="3">
        <v>295.05168000000009</v>
      </c>
      <c r="J35" s="3">
        <v>303.26313599999997</v>
      </c>
      <c r="K35" s="3">
        <v>52.930368000000001</v>
      </c>
      <c r="L35" s="3">
        <v>34.121952</v>
      </c>
      <c r="M35" s="3">
        <v>21.295872000000003</v>
      </c>
      <c r="N35" s="3">
        <v>15.433632000000003</v>
      </c>
      <c r="O35" s="3">
        <v>1616.4671040000001</v>
      </c>
    </row>
    <row r="36" spans="1:15" x14ac:dyDescent="0.5">
      <c r="A36" s="2" t="s">
        <v>34</v>
      </c>
      <c r="B36" s="2">
        <v>2545</v>
      </c>
      <c r="C36" s="3">
        <v>6.2328960000000002</v>
      </c>
      <c r="D36" s="3">
        <v>37.141631999999994</v>
      </c>
      <c r="E36" s="3">
        <v>70.314048000000014</v>
      </c>
      <c r="F36" s="3">
        <v>31.601664000000007</v>
      </c>
      <c r="G36" s="3">
        <v>104.381568</v>
      </c>
      <c r="H36" s="3">
        <v>874.80000000000007</v>
      </c>
      <c r="I36" s="3">
        <v>290.30659199999997</v>
      </c>
      <c r="J36" s="3">
        <v>316.40025600000001</v>
      </c>
      <c r="K36" s="3">
        <v>151.58188800000002</v>
      </c>
      <c r="L36" s="3">
        <v>64.549440000000004</v>
      </c>
      <c r="M36" s="3">
        <v>32.112288000000007</v>
      </c>
      <c r="N36" s="3">
        <v>27.91411200000001</v>
      </c>
      <c r="O36" s="3">
        <v>2007.336384</v>
      </c>
    </row>
    <row r="37" spans="1:15" x14ac:dyDescent="0.5">
      <c r="A37" s="2" t="s">
        <v>35</v>
      </c>
      <c r="B37" s="2">
        <v>2546</v>
      </c>
      <c r="C37" s="3">
        <v>16.778880000000004</v>
      </c>
      <c r="D37" s="3">
        <v>26.917920000000002</v>
      </c>
      <c r="E37" s="3">
        <v>29.216160000000006</v>
      </c>
      <c r="F37" s="3">
        <v>41.204160000000009</v>
      </c>
      <c r="G37" s="3">
        <v>73.271519999999995</v>
      </c>
      <c r="H37" s="3">
        <v>318.69504000000001</v>
      </c>
      <c r="I37" s="3">
        <v>92.737440000000021</v>
      </c>
      <c r="J37" s="3">
        <v>24.077087999999996</v>
      </c>
      <c r="K37" s="3">
        <v>4.9991039999999982</v>
      </c>
      <c r="L37" s="3">
        <v>6.1214399999999998</v>
      </c>
      <c r="M37" s="3">
        <v>3.9977279999999999</v>
      </c>
      <c r="N37" s="3">
        <v>3.0464639999999998</v>
      </c>
      <c r="O37" s="3">
        <v>641.06294400000013</v>
      </c>
    </row>
    <row r="38" spans="1:15" x14ac:dyDescent="0.5">
      <c r="A38" s="2" t="s">
        <v>36</v>
      </c>
      <c r="B38" s="2">
        <v>2547</v>
      </c>
      <c r="C38" s="3">
        <v>2.5125120000000001</v>
      </c>
      <c r="D38" s="3">
        <v>17.744831999999999</v>
      </c>
      <c r="E38" s="3">
        <v>59.536511999999995</v>
      </c>
      <c r="F38" s="3">
        <v>47.995200000000004</v>
      </c>
      <c r="G38" s="3">
        <v>135.15552000000002</v>
      </c>
      <c r="H38" s="3">
        <v>280.20729600000004</v>
      </c>
      <c r="I38" s="3">
        <v>104.17420799999999</v>
      </c>
      <c r="J38" s="3">
        <v>38.170656000000015</v>
      </c>
      <c r="K38" s="3">
        <v>23.297759999999993</v>
      </c>
      <c r="L38" s="3">
        <v>11.300255999999999</v>
      </c>
      <c r="M38" s="3">
        <v>14.052095999999999</v>
      </c>
      <c r="N38" s="3">
        <v>20.068991999999991</v>
      </c>
      <c r="O38" s="3">
        <v>754.21584000000007</v>
      </c>
    </row>
    <row r="39" spans="1:15" x14ac:dyDescent="0.5">
      <c r="A39" s="2" t="s">
        <v>37</v>
      </c>
      <c r="B39" s="2">
        <v>2548</v>
      </c>
      <c r="C39" s="3">
        <v>13.443839999999998</v>
      </c>
      <c r="D39" s="3">
        <v>11.137824</v>
      </c>
      <c r="E39" s="3">
        <v>19.694880000000001</v>
      </c>
      <c r="F39" s="3">
        <v>36.429696000000007</v>
      </c>
      <c r="G39" s="3">
        <v>96.842304000000013</v>
      </c>
      <c r="H39" s="3">
        <v>636.76800000000003</v>
      </c>
      <c r="I39" s="3">
        <v>423.58464000000004</v>
      </c>
      <c r="J39" s="3">
        <v>161.53776000000011</v>
      </c>
      <c r="K39" s="3">
        <v>49.288608000000018</v>
      </c>
      <c r="L39" s="3">
        <v>25.670304000000002</v>
      </c>
      <c r="M39" s="3">
        <v>18.314208000000004</v>
      </c>
      <c r="N39" s="3">
        <v>31.979232</v>
      </c>
      <c r="O39" s="3">
        <v>1524.6912960000002</v>
      </c>
    </row>
    <row r="40" spans="1:15" x14ac:dyDescent="0.5">
      <c r="A40" s="2" t="s">
        <v>38</v>
      </c>
      <c r="B40" s="2">
        <v>2549</v>
      </c>
      <c r="C40" s="3">
        <v>23.703840000000003</v>
      </c>
      <c r="D40" s="3">
        <v>233.75779199999999</v>
      </c>
      <c r="E40" s="3">
        <v>216.38102400000008</v>
      </c>
      <c r="F40" s="3">
        <v>135.17193599999999</v>
      </c>
      <c r="G40" s="3">
        <v>334.41033600000003</v>
      </c>
      <c r="H40" s="3">
        <v>1165.4971200000002</v>
      </c>
      <c r="I40" s="3">
        <v>644.56732799999997</v>
      </c>
      <c r="J40" s="3">
        <v>72.674496000000005</v>
      </c>
      <c r="K40" s="3">
        <v>28.715040000000002</v>
      </c>
      <c r="L40" s="3">
        <v>15.240959999999999</v>
      </c>
      <c r="M40" s="3">
        <v>8.6745600000000014</v>
      </c>
      <c r="N40" s="3">
        <v>6.5128319999999986</v>
      </c>
      <c r="O40" s="3">
        <v>2885.3072640000005</v>
      </c>
    </row>
    <row r="41" spans="1:15" x14ac:dyDescent="0.5">
      <c r="A41" s="2" t="s">
        <v>39</v>
      </c>
      <c r="B41" s="2">
        <v>2550</v>
      </c>
      <c r="C41" s="3">
        <v>19.249919999999999</v>
      </c>
      <c r="D41" s="3">
        <v>179.18150400000002</v>
      </c>
      <c r="E41" s="3">
        <v>61.441631999999991</v>
      </c>
      <c r="F41" s="3">
        <v>74.588255999999987</v>
      </c>
      <c r="G41" s="3">
        <v>79.488</v>
      </c>
      <c r="H41" s="3">
        <v>226.34294399999999</v>
      </c>
      <c r="I41" s="3">
        <v>203.96016000000003</v>
      </c>
      <c r="J41" s="3">
        <v>62.186400000000006</v>
      </c>
      <c r="K41" s="3">
        <v>19.776959999999995</v>
      </c>
      <c r="L41" s="3">
        <v>11.949119999999999</v>
      </c>
      <c r="M41" s="3">
        <v>10.981439999999997</v>
      </c>
      <c r="N41" s="3">
        <v>8.0092799999999986</v>
      </c>
      <c r="O41" s="3">
        <v>957.15561600000012</v>
      </c>
    </row>
    <row r="42" spans="1:15" x14ac:dyDescent="0.5">
      <c r="A42" s="2" t="s">
        <v>40</v>
      </c>
      <c r="B42" s="2">
        <v>2551</v>
      </c>
      <c r="C42" s="3">
        <v>5.5123200000000008</v>
      </c>
      <c r="D42" s="3">
        <v>23.116320000000009</v>
      </c>
      <c r="E42" s="3">
        <v>19.716479999999997</v>
      </c>
      <c r="F42" s="3">
        <v>8.5060800000000025</v>
      </c>
      <c r="G42" s="3">
        <v>30.144960000000001</v>
      </c>
      <c r="H42" s="3">
        <v>159.02351999999999</v>
      </c>
      <c r="I42" s="3">
        <v>264.56112000000002</v>
      </c>
      <c r="J42" s="3">
        <v>255.1176000000001</v>
      </c>
      <c r="K42" s="3">
        <v>25.522559999999999</v>
      </c>
      <c r="L42" s="3">
        <v>23.440320000000007</v>
      </c>
      <c r="M42" s="3">
        <v>14.904</v>
      </c>
      <c r="N42" s="3">
        <v>18.213120000000004</v>
      </c>
      <c r="O42" s="3">
        <v>847.77840000000015</v>
      </c>
    </row>
    <row r="43" spans="1:15" x14ac:dyDescent="0.5">
      <c r="A43" s="2" t="s">
        <v>41</v>
      </c>
      <c r="B43" s="2">
        <v>2552</v>
      </c>
      <c r="C43" s="3">
        <v>32.477759999999996</v>
      </c>
      <c r="D43" s="3">
        <v>55.270080000000007</v>
      </c>
      <c r="E43" s="3">
        <v>107.35286400000001</v>
      </c>
      <c r="F43" s="3">
        <v>90.892800000000008</v>
      </c>
      <c r="G43" s="3">
        <v>75.29328000000001</v>
      </c>
      <c r="H43" s="3">
        <v>220.22064</v>
      </c>
      <c r="I43" s="3">
        <v>401.619168</v>
      </c>
      <c r="J43" s="3">
        <v>65.024640000000019</v>
      </c>
      <c r="K43" s="3">
        <v>23.18544</v>
      </c>
      <c r="L43" s="3">
        <v>24.429599999999997</v>
      </c>
      <c r="M43" s="3">
        <v>11.573280000000002</v>
      </c>
      <c r="N43" s="3">
        <v>12.791520000000002</v>
      </c>
      <c r="O43" s="3">
        <v>1120.1310720000001</v>
      </c>
    </row>
    <row r="44" spans="1:15" x14ac:dyDescent="0.5">
      <c r="A44" s="2" t="s">
        <v>42</v>
      </c>
      <c r="B44" s="2">
        <v>2553</v>
      </c>
      <c r="C44" s="3">
        <v>5.0111999999999997</v>
      </c>
      <c r="D44" s="3">
        <v>2.272320000000001</v>
      </c>
      <c r="E44" s="3">
        <v>3.8534400000000004</v>
      </c>
      <c r="F44" s="3">
        <v>12.81312</v>
      </c>
      <c r="G44" s="3">
        <v>420.42672000000005</v>
      </c>
      <c r="H44" s="3">
        <v>489.28320000000008</v>
      </c>
      <c r="I44" s="3">
        <v>418.07664</v>
      </c>
      <c r="J44" s="3">
        <v>99.122400000000027</v>
      </c>
      <c r="K44" s="3">
        <v>33.536160000000002</v>
      </c>
      <c r="L44" s="3">
        <v>11.53008</v>
      </c>
      <c r="M44" s="3">
        <v>6.5836799999999993</v>
      </c>
      <c r="N44" s="3">
        <v>15.543360000000002</v>
      </c>
      <c r="O44" s="3">
        <v>1518.05232</v>
      </c>
    </row>
    <row r="45" spans="1:15" x14ac:dyDescent="0.5">
      <c r="A45" s="2" t="s">
        <v>43</v>
      </c>
      <c r="B45" s="2">
        <v>2554</v>
      </c>
      <c r="C45" s="3">
        <v>42.379200000000004</v>
      </c>
      <c r="D45" s="3">
        <v>482.3280000000002</v>
      </c>
      <c r="E45" s="3">
        <v>178.89552000000003</v>
      </c>
      <c r="F45" s="3">
        <v>257.84784000000002</v>
      </c>
      <c r="G45" s="3">
        <v>1091.9404800000002</v>
      </c>
      <c r="H45" s="3">
        <v>1005.03072</v>
      </c>
      <c r="I45" s="3">
        <v>848.87136000000021</v>
      </c>
      <c r="J45" s="3">
        <v>158.34096</v>
      </c>
      <c r="K45" s="3">
        <v>55.995840000000015</v>
      </c>
      <c r="L45" s="3">
        <v>24.598079999999996</v>
      </c>
      <c r="M45" s="3">
        <v>38.750399999999999</v>
      </c>
      <c r="N45" s="3">
        <v>26.472959999999993</v>
      </c>
      <c r="O45" s="3">
        <v>4211.45136</v>
      </c>
    </row>
    <row r="46" spans="1:15" x14ac:dyDescent="0.5">
      <c r="A46" s="2" t="s">
        <v>44</v>
      </c>
      <c r="B46" s="2">
        <v>2555</v>
      </c>
      <c r="C46" s="3">
        <v>17.31888</v>
      </c>
      <c r="D46" s="3">
        <v>110.85119999999999</v>
      </c>
      <c r="E46" s="3">
        <v>159.63264000000001</v>
      </c>
      <c r="F46" s="3">
        <v>56.566080000000014</v>
      </c>
      <c r="G46" s="3">
        <v>67.927679999999995</v>
      </c>
      <c r="H46" s="3">
        <v>569.80367999999999</v>
      </c>
      <c r="I46" s="3">
        <v>226.76112000000003</v>
      </c>
      <c r="J46" s="3">
        <v>77.042880000000011</v>
      </c>
      <c r="K46" s="3">
        <v>32.024159999999995</v>
      </c>
      <c r="L46" s="3">
        <v>18.947520000000001</v>
      </c>
      <c r="M46" s="3">
        <v>18.074879999999997</v>
      </c>
      <c r="N46" s="3">
        <v>11.093760000000001</v>
      </c>
      <c r="O46" s="3">
        <v>1366.0444799999998</v>
      </c>
    </row>
    <row r="47" spans="1:15" x14ac:dyDescent="0.5">
      <c r="A47" s="2" t="s">
        <v>45</v>
      </c>
      <c r="B47" s="2">
        <v>2556</v>
      </c>
      <c r="C47" s="3">
        <v>23.656320000000001</v>
      </c>
      <c r="D47" s="3">
        <v>31.626720000000002</v>
      </c>
      <c r="E47" s="3">
        <v>13.927680000000002</v>
      </c>
      <c r="F47" s="3">
        <v>24.948</v>
      </c>
      <c r="G47" s="3">
        <v>106.58304</v>
      </c>
      <c r="H47" s="3">
        <v>198.45648000000003</v>
      </c>
      <c r="I47" s="3">
        <v>430.96752000000004</v>
      </c>
      <c r="J47" s="3">
        <v>81.678239999999988</v>
      </c>
      <c r="K47" s="3">
        <v>32.477760000000011</v>
      </c>
      <c r="L47" s="3">
        <v>22.857120000000002</v>
      </c>
      <c r="M47" s="3">
        <v>14.21712</v>
      </c>
      <c r="N47" s="3">
        <v>12.856320000000002</v>
      </c>
      <c r="O47" s="3">
        <v>994.25232000000005</v>
      </c>
    </row>
    <row r="48" spans="1:15" x14ac:dyDescent="0.5">
      <c r="A48" s="2" t="s">
        <v>46</v>
      </c>
      <c r="B48" s="2">
        <v>2557</v>
      </c>
      <c r="C48" s="3">
        <v>26.939519999999991</v>
      </c>
      <c r="D48" s="3">
        <v>52.328160000000011</v>
      </c>
      <c r="E48" s="3">
        <v>41.839199999999998</v>
      </c>
      <c r="F48" s="3">
        <v>58.056480000000008</v>
      </c>
      <c r="G48" s="3">
        <v>85.091040000000007</v>
      </c>
      <c r="H48" s="3">
        <v>309.62303999999995</v>
      </c>
      <c r="I48" s="3">
        <v>134.94384000000002</v>
      </c>
      <c r="J48" s="3">
        <v>123.23232</v>
      </c>
      <c r="K48" s="3">
        <v>15.845760000000004</v>
      </c>
      <c r="L48" s="3">
        <v>28.503360000000015</v>
      </c>
      <c r="M48" s="3">
        <v>10.977119999999998</v>
      </c>
      <c r="N48" s="3">
        <v>7.4563200000000016</v>
      </c>
      <c r="O48" s="3">
        <v>894.83616000000006</v>
      </c>
    </row>
    <row r="49" spans="1:15" x14ac:dyDescent="0.5">
      <c r="A49" s="2" t="s">
        <v>47</v>
      </c>
      <c r="B49" s="2">
        <v>2558</v>
      </c>
      <c r="C49" s="3">
        <v>9.4262400000000017</v>
      </c>
      <c r="D49" s="3">
        <v>6.6139199999999985</v>
      </c>
      <c r="E49" s="3">
        <v>0.54432000000000003</v>
      </c>
      <c r="F49" s="3">
        <v>0.67392000000000007</v>
      </c>
      <c r="G49" s="3">
        <v>25.967520000000007</v>
      </c>
      <c r="H49" s="3">
        <v>65.970720000000014</v>
      </c>
      <c r="I49" s="3">
        <v>28.611359999999994</v>
      </c>
      <c r="J49" s="3">
        <v>13.867199999999999</v>
      </c>
      <c r="K49" s="3">
        <v>12.519360000000001</v>
      </c>
      <c r="L49" s="3">
        <v>0.79056000000000004</v>
      </c>
      <c r="M49" s="3">
        <v>1.2614400000000001</v>
      </c>
      <c r="N49" s="3"/>
      <c r="O49" s="3">
        <v>166.24656000000002</v>
      </c>
    </row>
    <row r="50" spans="1:15" x14ac:dyDescent="0.5">
      <c r="A50" s="2" t="s">
        <v>48</v>
      </c>
      <c r="B50" s="2">
        <v>2559</v>
      </c>
      <c r="C50" s="3"/>
      <c r="D50" s="3"/>
      <c r="E50" s="3">
        <v>7.637760000000001</v>
      </c>
      <c r="F50" s="3">
        <v>11.786687999999996</v>
      </c>
      <c r="G50" s="3">
        <v>40.059359999999998</v>
      </c>
      <c r="H50" s="3">
        <v>349.29100799999998</v>
      </c>
      <c r="I50" s="3">
        <v>372.77712000000002</v>
      </c>
      <c r="J50" s="3">
        <v>187.07328000000004</v>
      </c>
      <c r="K50" s="3">
        <v>29.547072000000007</v>
      </c>
      <c r="L50" s="3">
        <v>25.600320000000011</v>
      </c>
      <c r="M50" s="3">
        <v>11.593152000000003</v>
      </c>
      <c r="N50" s="3">
        <v>13.995072000000008</v>
      </c>
      <c r="O50" s="3">
        <v>1049.3608320000001</v>
      </c>
    </row>
    <row r="51" spans="1:15" x14ac:dyDescent="0.5">
      <c r="A51" s="2" t="s">
        <v>49</v>
      </c>
      <c r="B51" s="2">
        <v>2560</v>
      </c>
      <c r="C51" s="3">
        <v>60.261408000000017</v>
      </c>
      <c r="D51" s="3">
        <v>87.246719999999996</v>
      </c>
      <c r="E51" s="3">
        <v>132.02265600000001</v>
      </c>
      <c r="F51" s="3">
        <v>233.94096000000002</v>
      </c>
      <c r="G51" s="3">
        <v>301.69151999999997</v>
      </c>
      <c r="H51" s="3">
        <v>477.72288000000015</v>
      </c>
      <c r="I51" s="3">
        <v>851.42448000000024</v>
      </c>
      <c r="J51" s="3">
        <v>163.58112000000003</v>
      </c>
      <c r="K51" s="3">
        <v>34.826112000000023</v>
      </c>
      <c r="L51" s="3">
        <v>38.126592000000002</v>
      </c>
      <c r="M51" s="3">
        <v>26.998272000000004</v>
      </c>
      <c r="N51" s="3">
        <v>22.345632000000002</v>
      </c>
      <c r="O51" s="3">
        <v>2430.1883520000001</v>
      </c>
    </row>
    <row r="52" spans="1:15" x14ac:dyDescent="0.5">
      <c r="A52" s="2" t="s">
        <v>50</v>
      </c>
      <c r="B52" s="2">
        <v>2561</v>
      </c>
      <c r="C52" s="3">
        <v>61.691327999999992</v>
      </c>
      <c r="D52" s="3">
        <v>101.33164799999997</v>
      </c>
      <c r="E52" s="3">
        <v>93.666240000000016</v>
      </c>
      <c r="F52" s="3">
        <v>170.18380800000006</v>
      </c>
      <c r="G52" s="3">
        <v>215.55504000000002</v>
      </c>
      <c r="H52" s="3">
        <v>113.06044800000002</v>
      </c>
      <c r="I52" s="3">
        <v>219.74025600000002</v>
      </c>
      <c r="J52" s="3">
        <v>94.10687999999999</v>
      </c>
      <c r="K52" s="3">
        <v>37.916640000000001</v>
      </c>
      <c r="L52" s="3">
        <v>54.30672000000002</v>
      </c>
      <c r="M52" s="3">
        <v>13.547519999999999</v>
      </c>
      <c r="N52" s="3">
        <v>6.9681599999999992</v>
      </c>
      <c r="O52" s="3">
        <v>1182.0746880000002</v>
      </c>
    </row>
    <row r="53" spans="1:15" x14ac:dyDescent="0.5">
      <c r="A53" s="2" t="s">
        <v>85</v>
      </c>
      <c r="B53" s="2">
        <v>2562</v>
      </c>
      <c r="C53" s="3">
        <v>6.6320639999999997</v>
      </c>
      <c r="D53" s="3">
        <v>6.8333759999999986</v>
      </c>
      <c r="E53" s="3">
        <v>3.8448000000000002</v>
      </c>
      <c r="F53" s="3" t="s">
        <v>84</v>
      </c>
      <c r="G53" s="3" t="s">
        <v>84</v>
      </c>
      <c r="H53" s="3" t="s">
        <v>84</v>
      </c>
      <c r="I53" s="3" t="s">
        <v>84</v>
      </c>
      <c r="J53" s="3" t="s">
        <v>84</v>
      </c>
      <c r="K53" s="3" t="s">
        <v>84</v>
      </c>
      <c r="L53" s="3" t="s">
        <v>84</v>
      </c>
      <c r="M53" s="3" t="s">
        <v>84</v>
      </c>
      <c r="N53" s="3" t="s">
        <v>84</v>
      </c>
      <c r="O53" s="3">
        <v>17.31024</v>
      </c>
    </row>
    <row r="54" spans="1:15" x14ac:dyDescent="0.5">
      <c r="A54" s="2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5">
      <c r="A55" s="2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5">
      <c r="A56" s="2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5">
      <c r="A57" s="2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5">
      <c r="A58" s="2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5">
      <c r="A59" s="2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5">
      <c r="C60" s="1" t="s">
        <v>16</v>
      </c>
      <c r="D60" s="1" t="s">
        <v>17</v>
      </c>
      <c r="E60" s="1" t="s">
        <v>18</v>
      </c>
      <c r="F60" s="1" t="s">
        <v>19</v>
      </c>
      <c r="G60" s="1" t="s">
        <v>20</v>
      </c>
      <c r="H60" s="1" t="s">
        <v>21</v>
      </c>
      <c r="I60" s="1" t="s">
        <v>22</v>
      </c>
      <c r="J60" s="1" t="s">
        <v>23</v>
      </c>
      <c r="K60" s="1" t="s">
        <v>24</v>
      </c>
      <c r="L60" s="1" t="s">
        <v>25</v>
      </c>
      <c r="M60" s="1" t="s">
        <v>26</v>
      </c>
      <c r="N60" s="1" t="s">
        <v>27</v>
      </c>
      <c r="O60" s="1" t="s">
        <v>28</v>
      </c>
    </row>
    <row r="61" spans="1:15" x14ac:dyDescent="0.5">
      <c r="A61" s="5" t="s">
        <v>51</v>
      </c>
      <c r="B61" s="6"/>
      <c r="C61" s="4">
        <f>SUM(C5:C59)/COUNT(C5:C59)</f>
        <v>14.134525276595744</v>
      </c>
      <c r="D61" s="4">
        <f t="shared" ref="D61:O61" si="0">SUM(D5:D59)/COUNT(D5:D59)</f>
        <v>54.572206978723422</v>
      </c>
      <c r="E61" s="4">
        <f t="shared" si="0"/>
        <v>62.388888510638289</v>
      </c>
      <c r="F61" s="4">
        <f t="shared" si="0"/>
        <v>64.536104347826097</v>
      </c>
      <c r="G61" s="4">
        <f t="shared" si="0"/>
        <v>166.99948200000003</v>
      </c>
      <c r="H61" s="4">
        <f t="shared" si="0"/>
        <v>356.13297000000011</v>
      </c>
      <c r="I61" s="4">
        <f t="shared" si="0"/>
        <v>291.11093999999997</v>
      </c>
      <c r="J61" s="4">
        <f t="shared" si="0"/>
        <v>122.52227400000002</v>
      </c>
      <c r="K61" s="4">
        <f t="shared" si="0"/>
        <v>36.355157999999996</v>
      </c>
      <c r="L61" s="4">
        <f t="shared" si="0"/>
        <v>20.337498000000007</v>
      </c>
      <c r="M61" s="4">
        <f t="shared" si="0"/>
        <v>11.862234000000003</v>
      </c>
      <c r="N61" s="4">
        <f t="shared" si="0"/>
        <v>11.238273391304347</v>
      </c>
      <c r="O61" s="4">
        <f t="shared" si="0"/>
        <v>1181.6837191836732</v>
      </c>
    </row>
    <row r="62" spans="1:15" x14ac:dyDescent="0.5">
      <c r="A62" s="5" t="s">
        <v>52</v>
      </c>
      <c r="B62" s="6"/>
      <c r="C62" s="4">
        <f>STDEV(C5:C59)</f>
        <v>13.023444154833394</v>
      </c>
      <c r="D62" s="4">
        <f t="shared" ref="D62:O62" si="1">STDEV(D5:D59)</f>
        <v>82.36676982191571</v>
      </c>
      <c r="E62" s="4">
        <f t="shared" si="1"/>
        <v>70.249560884484978</v>
      </c>
      <c r="F62" s="4">
        <f t="shared" si="1"/>
        <v>78.173157141651473</v>
      </c>
      <c r="G62" s="4">
        <f t="shared" si="1"/>
        <v>192.45810789434697</v>
      </c>
      <c r="H62" s="4">
        <f t="shared" si="1"/>
        <v>249.37782463997044</v>
      </c>
      <c r="I62" s="4">
        <f t="shared" si="1"/>
        <v>175.94423539273936</v>
      </c>
      <c r="J62" s="4">
        <f t="shared" si="1"/>
        <v>94.664560909854757</v>
      </c>
      <c r="K62" s="4">
        <f t="shared" si="1"/>
        <v>24.343486177248945</v>
      </c>
      <c r="L62" s="4">
        <f t="shared" si="1"/>
        <v>14.735255114298033</v>
      </c>
      <c r="M62" s="4">
        <f t="shared" si="1"/>
        <v>7.3991158126445011</v>
      </c>
      <c r="N62" s="4">
        <f t="shared" si="1"/>
        <v>6.9004024329297966</v>
      </c>
      <c r="O62" s="4">
        <f t="shared" si="1"/>
        <v>742.73416157284998</v>
      </c>
    </row>
    <row r="63" spans="1:15" x14ac:dyDescent="0.5">
      <c r="A63" s="5" t="s">
        <v>53</v>
      </c>
      <c r="B63" s="6"/>
      <c r="C63" s="4">
        <f>C61+C62</f>
        <v>27.157969431429137</v>
      </c>
      <c r="D63" s="4">
        <f t="shared" ref="D63:O63" si="2">D61+D62</f>
        <v>136.93897680063913</v>
      </c>
      <c r="E63" s="4">
        <f t="shared" si="2"/>
        <v>132.63844939512327</v>
      </c>
      <c r="F63" s="4">
        <f t="shared" si="2"/>
        <v>142.70926148947757</v>
      </c>
      <c r="G63" s="4">
        <f t="shared" si="2"/>
        <v>359.457589894347</v>
      </c>
      <c r="H63" s="4">
        <f t="shared" si="2"/>
        <v>605.51079463997053</v>
      </c>
      <c r="I63" s="4">
        <f t="shared" si="2"/>
        <v>467.05517539273933</v>
      </c>
      <c r="J63" s="4">
        <f t="shared" si="2"/>
        <v>217.18683490985478</v>
      </c>
      <c r="K63" s="4">
        <f t="shared" si="2"/>
        <v>60.698644177248937</v>
      </c>
      <c r="L63" s="4">
        <f t="shared" si="2"/>
        <v>35.072753114298038</v>
      </c>
      <c r="M63" s="4">
        <f t="shared" si="2"/>
        <v>19.261349812644504</v>
      </c>
      <c r="N63" s="4">
        <f t="shared" si="2"/>
        <v>18.138675824234141</v>
      </c>
      <c r="O63" s="4">
        <f t="shared" si="2"/>
        <v>1924.4178807565231</v>
      </c>
    </row>
    <row r="64" spans="1:15" x14ac:dyDescent="0.5">
      <c r="A64" s="5" t="s">
        <v>54</v>
      </c>
      <c r="B64" s="6"/>
      <c r="C64" s="4">
        <f>C61-C62</f>
        <v>1.11108112176235</v>
      </c>
      <c r="D64" s="4">
        <f t="shared" ref="D64:O64" si="3">D61-D62</f>
        <v>-27.794562843192288</v>
      </c>
      <c r="E64" s="4">
        <f t="shared" si="3"/>
        <v>-7.8606723738466897</v>
      </c>
      <c r="F64" s="4">
        <f t="shared" si="3"/>
        <v>-13.637052793825376</v>
      </c>
      <c r="G64" s="4">
        <f t="shared" si="3"/>
        <v>-25.458625894346937</v>
      </c>
      <c r="H64" s="4">
        <f t="shared" si="3"/>
        <v>106.75514536002967</v>
      </c>
      <c r="I64" s="4">
        <f t="shared" si="3"/>
        <v>115.16670460726061</v>
      </c>
      <c r="J64" s="4">
        <f t="shared" si="3"/>
        <v>27.857713090145268</v>
      </c>
      <c r="K64" s="4">
        <f t="shared" si="3"/>
        <v>12.011671822751051</v>
      </c>
      <c r="L64" s="4">
        <f t="shared" si="3"/>
        <v>5.6022428857019744</v>
      </c>
      <c r="M64" s="4">
        <f t="shared" si="3"/>
        <v>4.4631181873555015</v>
      </c>
      <c r="N64" s="4">
        <f t="shared" si="3"/>
        <v>4.3378709583745501</v>
      </c>
      <c r="O64" s="4">
        <f t="shared" si="3"/>
        <v>438.94955761082326</v>
      </c>
    </row>
    <row r="65" spans="1:15" x14ac:dyDescent="0.5">
      <c r="A65" s="5" t="s">
        <v>55</v>
      </c>
      <c r="B65" s="6"/>
      <c r="C65" s="4">
        <f>MAX(C5:C59)</f>
        <v>61.691327999999992</v>
      </c>
      <c r="D65" s="4">
        <f t="shared" ref="D65:O65" si="4">MAX(D5:D59)</f>
        <v>482.3280000000002</v>
      </c>
      <c r="E65" s="4">
        <f t="shared" si="4"/>
        <v>239.28912</v>
      </c>
      <c r="F65" s="4">
        <f t="shared" si="4"/>
        <v>279.31132800000006</v>
      </c>
      <c r="G65" s="4">
        <f t="shared" si="4"/>
        <v>1091.9404800000002</v>
      </c>
      <c r="H65" s="4">
        <f t="shared" si="4"/>
        <v>1165.4971200000002</v>
      </c>
      <c r="I65" s="4">
        <f t="shared" si="4"/>
        <v>851.42448000000024</v>
      </c>
      <c r="J65" s="4">
        <f t="shared" si="4"/>
        <v>447.4008</v>
      </c>
      <c r="K65" s="4">
        <f t="shared" si="4"/>
        <v>151.58188800000002</v>
      </c>
      <c r="L65" s="4">
        <f t="shared" si="4"/>
        <v>70.705439999999982</v>
      </c>
      <c r="M65" s="4">
        <f t="shared" si="4"/>
        <v>38.750399999999999</v>
      </c>
      <c r="N65" s="4">
        <f t="shared" si="4"/>
        <v>31.979232</v>
      </c>
      <c r="O65" s="4">
        <f t="shared" si="4"/>
        <v>4211.45136</v>
      </c>
    </row>
    <row r="66" spans="1:15" x14ac:dyDescent="0.5">
      <c r="A66" s="5" t="s">
        <v>56</v>
      </c>
      <c r="B66" s="6"/>
      <c r="C66" s="4">
        <f>MIN(C5:C59)</f>
        <v>2.2360319999999998</v>
      </c>
      <c r="D66" s="4">
        <f t="shared" ref="D66:O66" si="5">MIN(D5:D59)</f>
        <v>1.26576</v>
      </c>
      <c r="E66" s="4">
        <f t="shared" si="5"/>
        <v>0.54432000000000003</v>
      </c>
      <c r="F66" s="4">
        <f t="shared" si="5"/>
        <v>0.67392000000000007</v>
      </c>
      <c r="G66" s="4">
        <f t="shared" si="5"/>
        <v>8.8516799999999982</v>
      </c>
      <c r="H66" s="4">
        <f t="shared" si="5"/>
        <v>65.970720000000014</v>
      </c>
      <c r="I66" s="4">
        <f t="shared" si="5"/>
        <v>28.611359999999994</v>
      </c>
      <c r="J66" s="4">
        <f t="shared" si="5"/>
        <v>13.867199999999999</v>
      </c>
      <c r="K66" s="4">
        <f t="shared" si="5"/>
        <v>4.9991039999999982</v>
      </c>
      <c r="L66" s="4">
        <f t="shared" si="5"/>
        <v>0.79056000000000004</v>
      </c>
      <c r="M66" s="4">
        <f t="shared" si="5"/>
        <v>1.1180160000000001</v>
      </c>
      <c r="N66" s="4">
        <f t="shared" si="5"/>
        <v>1.2070079999999999</v>
      </c>
      <c r="O66" s="4">
        <f t="shared" si="5"/>
        <v>17.31024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dcterms:created xsi:type="dcterms:W3CDTF">2018-05-22T07:06:04Z</dcterms:created>
  <dcterms:modified xsi:type="dcterms:W3CDTF">2019-07-18T08:33:57Z</dcterms:modified>
</cp:coreProperties>
</file>